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<sst xmlns="http://schemas.openxmlformats.org/spreadsheetml/2006/main" count="38" uniqueCount="37">
  <si>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</si>
  <si>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</si>
  <si>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</si>
  <si>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</si>
  <si>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</si>
  <si>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</si>
  <si>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</si>
  <si>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</si>
  <si>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</si>
  <si>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</si>
  <si>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</si>
  <si>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</si>
  <si>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</si>
  <si>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</si>
  <si>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</si>
  <si>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</si>
  <si>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</si>
  <si>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</si>
  <si>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</si>
  <si>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</si>
  <si>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</si>
  <si>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concorso pubblico per assunzione a tempo indeterminato</t>
  </si>
  <si>
    <t>avviso selezione per confeirmento incarico struttura complessa ruolo sanitario</t>
  </si>
  <si>
    <t>avviso pubblico per assunzione a tempo determinato / supplenza</t>
  </si>
  <si>
    <t>avvio tirocinio formativo finalizzato alla assunzione in convenzione con centro impiego personale categoria protetta disabili</t>
  </si>
  <si>
    <t>assunzione altermine del tirocinio formativo finalizzato alla assunzione</t>
  </si>
  <si>
    <t>assunzione personale categorie protette avviato dal centro impiego (L. 68/99, non vedenti)</t>
  </si>
  <si>
    <t>assunzione per ricollocazione obbligatoria ex art. 34 bis D. Lgs. 165/2001</t>
  </si>
  <si>
    <t>assunzione per mobillità volontaria ex art. 30 D. Lgs. 165/2001</t>
  </si>
  <si>
    <t>concorso pubblico riservato a categorie prototte</t>
  </si>
  <si>
    <t>assunzione da graduatoria concorsuale altra ASR</t>
  </si>
  <si>
    <t>PERSONALE</t>
  </si>
  <si>
    <t>ACQUISIZIONE DI PERSONALE</t>
  </si>
  <si>
    <t>INCARICHI E NOMINE</t>
  </si>
  <si>
    <t>conferimento incarichi di struttura complessa a personale dipendente a seguito riorganizzazione aziendale Ruolo Sanitario</t>
  </si>
  <si>
    <t>conferimento incarichi di struttura complessa a personale dipendente a seguito riorganizzazione aziendale Ruoli PTA</t>
  </si>
  <si>
    <t>posizioni organizzative comparto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</si>
</sst>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1" fontId="6" fillId="22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5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left" wrapText="1" indent="12"/>
    </xf>
    <xf numFmtId="0" fontId="3" fillId="22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6" borderId="20" xfId="0" applyFont="1" applyFill="1" applyBorder="1" applyAlignment="1">
      <alignment horizontal="left" textRotation="90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4" fillId="22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22" borderId="23" xfId="0" applyFont="1" applyFill="1" applyBorder="1" applyAlignment="1">
      <alignment horizontal="left" vertical="top" wrapText="1" indent="2"/>
    </xf>
    <xf numFmtId="0" fontId="5" fillId="22" borderId="24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textRotation="90" wrapText="1"/>
    </xf>
    <xf numFmtId="0" fontId="3" fillId="22" borderId="23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22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left" textRotation="90" wrapText="1"/>
    </xf>
    <xf numFmtId="0" fontId="4" fillId="6" borderId="31" xfId="0" applyFont="1" applyFill="1" applyBorder="1" applyAlignment="1">
      <alignment horizontal="left" vertical="top" wrapText="1" indent="6"/>
    </xf>
    <xf numFmtId="0" fontId="4" fillId="6" borderId="32" xfId="0" applyFont="1" applyFill="1" applyBorder="1" applyAlignment="1">
      <alignment horizontal="left" vertical="top" wrapText="1" indent="6"/>
    </xf>
    <xf numFmtId="0" fontId="5" fillId="22" borderId="23" xfId="0" applyFont="1" applyFill="1" applyBorder="1" applyAlignment="1">
      <alignment horizontal="center" vertical="top" wrapText="1"/>
    </xf>
    <xf numFmtId="0" fontId="5" fillId="22" borderId="1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5" fillId="3" borderId="23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3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4" fillId="6" borderId="32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wrapText="1"/>
    </xf>
    <xf numFmtId="0" fontId="3" fillId="22" borderId="25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textRotation="90" wrapText="1"/>
    </xf>
    <xf numFmtId="0" fontId="5" fillId="6" borderId="16" xfId="0" applyFont="1" applyFill="1" applyBorder="1" applyAlignment="1">
      <alignment horizontal="center" textRotation="90" wrapText="1"/>
    </xf>
    <xf numFmtId="0" fontId="5" fillId="0" borderId="34" xfId="0" applyFont="1" applyFill="1" applyBorder="1" applyAlignment="1">
      <alignment horizontal="left" vertical="top" wrapText="1"/>
    </xf>
    <xf numFmtId="0" fontId="5" fillId="22" borderId="35" xfId="0" applyFont="1" applyFill="1" applyBorder="1" applyAlignment="1">
      <alignment horizontal="left" vertical="top" wrapText="1" indent="2"/>
    </xf>
    <xf numFmtId="0" fontId="5" fillId="22" borderId="29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3">
      <selection activeCell="C27" sqref="C27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3" width="4.1601562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57" t="s">
        <v>19</v>
      </c>
      <c r="B2" s="58"/>
      <c r="C2" s="11" t="s">
        <v>0</v>
      </c>
      <c r="D2" s="36" t="s">
        <v>20</v>
      </c>
      <c r="E2" s="45" t="s">
        <v>1</v>
      </c>
      <c r="F2" s="46"/>
      <c r="G2" s="55"/>
      <c r="H2" s="55"/>
      <c r="I2" s="55"/>
      <c r="J2" s="55"/>
      <c r="K2" s="56"/>
      <c r="L2" s="16" t="s">
        <v>2</v>
      </c>
      <c r="M2" s="17"/>
      <c r="N2" s="17"/>
      <c r="O2" s="18"/>
      <c r="P2" s="59" t="s">
        <v>3</v>
      </c>
      <c r="Q2" s="51" t="s">
        <v>4</v>
      </c>
      <c r="R2" s="53" t="s">
        <v>5</v>
      </c>
    </row>
    <row r="3" spans="1:18" ht="133.5" customHeight="1">
      <c r="A3" s="12"/>
      <c r="B3" s="13"/>
      <c r="C3" s="14"/>
      <c r="D3" s="15"/>
      <c r="E3" s="2" t="s">
        <v>6</v>
      </c>
      <c r="F3" s="2" t="s">
        <v>7</v>
      </c>
      <c r="G3" s="35" t="s">
        <v>8</v>
      </c>
      <c r="H3" s="2" t="s">
        <v>9</v>
      </c>
      <c r="I3" s="19" t="s">
        <v>10</v>
      </c>
      <c r="J3" s="2" t="s">
        <v>11</v>
      </c>
      <c r="K3" s="44" t="s">
        <v>13</v>
      </c>
      <c r="L3" s="49" t="s">
        <v>14</v>
      </c>
      <c r="M3" s="50" t="s">
        <v>15</v>
      </c>
      <c r="N3" s="50" t="s">
        <v>16</v>
      </c>
      <c r="O3" s="50" t="s">
        <v>17</v>
      </c>
      <c r="P3" s="60"/>
      <c r="Q3" s="52"/>
      <c r="R3" s="54"/>
    </row>
    <row r="4" spans="1:18" ht="15.75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42"/>
      <c r="L4" s="21"/>
      <c r="M4" s="21"/>
      <c r="N4" s="21"/>
      <c r="O4" s="21"/>
      <c r="P4" s="21"/>
      <c r="Q4" s="21"/>
      <c r="R4" s="22"/>
    </row>
    <row r="5" spans="1:18" ht="30" customHeight="1">
      <c r="A5" s="3">
        <v>1</v>
      </c>
      <c r="B5" s="47"/>
      <c r="C5" s="23"/>
      <c r="D5" s="30"/>
      <c r="E5" s="4"/>
      <c r="F5" s="27"/>
      <c r="G5" s="5"/>
      <c r="H5" s="4"/>
      <c r="I5" s="4"/>
      <c r="J5" s="39"/>
      <c r="K5" s="43"/>
      <c r="L5" s="39"/>
      <c r="M5" s="24"/>
      <c r="N5" s="24"/>
      <c r="O5" s="4"/>
      <c r="P5" s="6"/>
      <c r="Q5" s="6"/>
      <c r="R5" s="7"/>
    </row>
    <row r="6" spans="1:18" ht="43.5" customHeight="1">
      <c r="A6" s="37"/>
      <c r="B6" s="48"/>
      <c r="C6" s="26"/>
      <c r="D6" s="31"/>
      <c r="E6" s="32"/>
      <c r="F6" s="27"/>
      <c r="G6" s="33"/>
      <c r="H6" s="32"/>
      <c r="I6" s="32"/>
      <c r="J6" s="40"/>
      <c r="K6" s="43"/>
      <c r="L6" s="40"/>
      <c r="M6" s="34"/>
      <c r="N6" s="34"/>
      <c r="O6" s="32"/>
      <c r="P6" s="6"/>
      <c r="Q6" s="6"/>
      <c r="R6" s="7"/>
    </row>
    <row r="7" spans="1:18" ht="28.5" customHeight="1">
      <c r="A7" s="25"/>
      <c r="B7" s="28"/>
      <c r="C7" s="26" t="s">
        <v>21</v>
      </c>
      <c r="D7" s="30" t="s">
        <v>31</v>
      </c>
      <c r="E7" s="9">
        <v>2</v>
      </c>
      <c r="F7" s="27">
        <v>5</v>
      </c>
      <c r="G7" s="10">
        <v>1</v>
      </c>
      <c r="H7" s="9">
        <v>3</v>
      </c>
      <c r="I7" s="9">
        <v>1</v>
      </c>
      <c r="J7" s="41">
        <v>1</v>
      </c>
      <c r="K7" s="43">
        <v>1</v>
      </c>
      <c r="L7" s="41">
        <v>1</v>
      </c>
      <c r="M7" s="27">
        <v>1</v>
      </c>
      <c r="N7" s="27">
        <v>0</v>
      </c>
      <c r="O7" s="9">
        <v>4</v>
      </c>
      <c r="P7" s="6">
        <f aca="true" t="shared" si="0" ref="P7:P16">(E7+F7+G7+H7+I7+J7+K7)/7</f>
        <v>2</v>
      </c>
      <c r="Q7" s="6">
        <f>(L7+M7+N7+O7)/6</f>
        <v>1</v>
      </c>
      <c r="R7" s="7">
        <f aca="true" t="shared" si="1" ref="R7:R19">P7*Q7</f>
        <v>2</v>
      </c>
    </row>
    <row r="8" spans="1:18" ht="28.5" customHeight="1">
      <c r="A8" s="25"/>
      <c r="B8" s="29" t="s">
        <v>32</v>
      </c>
      <c r="C8" s="26" t="s">
        <v>22</v>
      </c>
      <c r="D8" s="8"/>
      <c r="E8" s="9">
        <v>2</v>
      </c>
      <c r="F8" s="27">
        <v>5</v>
      </c>
      <c r="G8" s="10">
        <v>1</v>
      </c>
      <c r="H8" s="9">
        <v>3</v>
      </c>
      <c r="I8" s="9">
        <v>1</v>
      </c>
      <c r="J8" s="41">
        <v>1</v>
      </c>
      <c r="K8" s="43">
        <v>1</v>
      </c>
      <c r="L8" s="41">
        <v>1</v>
      </c>
      <c r="M8" s="27">
        <v>1</v>
      </c>
      <c r="N8" s="27">
        <v>0</v>
      </c>
      <c r="O8" s="9">
        <v>5</v>
      </c>
      <c r="P8" s="6">
        <f t="shared" si="0"/>
        <v>2</v>
      </c>
      <c r="Q8" s="6">
        <f>(L8+M8+N8+O8)/6</f>
        <v>1.1666666666666667</v>
      </c>
      <c r="R8" s="7">
        <f t="shared" si="1"/>
        <v>2.3333333333333335</v>
      </c>
    </row>
    <row r="9" spans="1:18" ht="28.5" customHeight="1">
      <c r="A9" s="25"/>
      <c r="B9" s="29"/>
      <c r="C9" s="26" t="s">
        <v>23</v>
      </c>
      <c r="D9" s="31"/>
      <c r="E9" s="9">
        <v>2</v>
      </c>
      <c r="F9" s="27">
        <v>5</v>
      </c>
      <c r="G9" s="10">
        <v>1</v>
      </c>
      <c r="H9" s="9">
        <v>3</v>
      </c>
      <c r="I9" s="9">
        <v>1</v>
      </c>
      <c r="J9" s="41">
        <v>1</v>
      </c>
      <c r="K9" s="43">
        <v>1</v>
      </c>
      <c r="L9" s="41">
        <v>1</v>
      </c>
      <c r="M9" s="27">
        <v>1</v>
      </c>
      <c r="N9" s="27">
        <v>0</v>
      </c>
      <c r="O9" s="9">
        <v>4</v>
      </c>
      <c r="P9" s="6">
        <f t="shared" si="0"/>
        <v>2</v>
      </c>
      <c r="Q9" s="6">
        <f aca="true" t="shared" si="2" ref="Q9:Q19">(L9+M9+N9+O9)/6</f>
        <v>1</v>
      </c>
      <c r="R9" s="7">
        <f t="shared" si="1"/>
        <v>2</v>
      </c>
    </row>
    <row r="10" spans="1:18" ht="28.5" customHeight="1">
      <c r="A10" s="25"/>
      <c r="B10" s="29"/>
      <c r="C10" s="26" t="s">
        <v>24</v>
      </c>
      <c r="D10" s="31"/>
      <c r="E10" s="9">
        <v>2</v>
      </c>
      <c r="F10" s="27">
        <v>5</v>
      </c>
      <c r="G10" s="10">
        <v>1</v>
      </c>
      <c r="H10" s="9">
        <v>3</v>
      </c>
      <c r="I10" s="9">
        <v>1</v>
      </c>
      <c r="J10" s="41">
        <v>1</v>
      </c>
      <c r="K10" s="43">
        <v>1</v>
      </c>
      <c r="L10" s="41">
        <v>1</v>
      </c>
      <c r="M10" s="27">
        <v>1</v>
      </c>
      <c r="N10" s="27">
        <v>0</v>
      </c>
      <c r="O10" s="9">
        <v>4</v>
      </c>
      <c r="P10" s="6">
        <f t="shared" si="0"/>
        <v>2</v>
      </c>
      <c r="Q10" s="6">
        <f t="shared" si="2"/>
        <v>1</v>
      </c>
      <c r="R10" s="7">
        <f t="shared" si="1"/>
        <v>2</v>
      </c>
    </row>
    <row r="11" spans="1:18" ht="28.5" customHeight="1">
      <c r="A11" s="25"/>
      <c r="B11" s="29"/>
      <c r="C11" s="26" t="s">
        <v>25</v>
      </c>
      <c r="D11" s="30"/>
      <c r="E11" s="9">
        <v>2</v>
      </c>
      <c r="F11" s="27">
        <v>5</v>
      </c>
      <c r="G11" s="10">
        <v>1</v>
      </c>
      <c r="H11" s="9">
        <v>3</v>
      </c>
      <c r="I11" s="9">
        <v>1</v>
      </c>
      <c r="J11" s="41">
        <v>1</v>
      </c>
      <c r="K11" s="43">
        <v>1</v>
      </c>
      <c r="L11" s="41">
        <v>1</v>
      </c>
      <c r="M11" s="27">
        <v>1</v>
      </c>
      <c r="N11" s="27">
        <v>0</v>
      </c>
      <c r="O11" s="9">
        <v>4</v>
      </c>
      <c r="P11" s="6">
        <f t="shared" si="0"/>
        <v>2</v>
      </c>
      <c r="Q11" s="6">
        <f t="shared" si="2"/>
        <v>1</v>
      </c>
      <c r="R11" s="7">
        <f t="shared" si="1"/>
        <v>2</v>
      </c>
    </row>
    <row r="12" spans="1:18" ht="28.5" customHeight="1">
      <c r="A12" s="25"/>
      <c r="B12" s="29"/>
      <c r="C12" s="26" t="s">
        <v>26</v>
      </c>
      <c r="D12" s="8"/>
      <c r="E12" s="9">
        <v>2</v>
      </c>
      <c r="F12" s="27">
        <v>5</v>
      </c>
      <c r="G12" s="10">
        <v>1</v>
      </c>
      <c r="H12" s="9">
        <v>3</v>
      </c>
      <c r="I12" s="9">
        <v>1</v>
      </c>
      <c r="J12" s="41">
        <v>1</v>
      </c>
      <c r="K12" s="43">
        <v>1</v>
      </c>
      <c r="L12" s="41">
        <v>1</v>
      </c>
      <c r="M12" s="27">
        <v>1</v>
      </c>
      <c r="N12" s="27">
        <v>0</v>
      </c>
      <c r="O12" s="9">
        <v>4</v>
      </c>
      <c r="P12" s="6">
        <f t="shared" si="0"/>
        <v>2</v>
      </c>
      <c r="Q12" s="6">
        <f t="shared" si="2"/>
        <v>1</v>
      </c>
      <c r="R12" s="7">
        <f t="shared" si="1"/>
        <v>2</v>
      </c>
    </row>
    <row r="13" spans="1:18" ht="28.5" customHeight="1">
      <c r="A13" s="25"/>
      <c r="B13" s="29"/>
      <c r="C13" s="26" t="s">
        <v>27</v>
      </c>
      <c r="D13" s="31"/>
      <c r="E13" s="9">
        <v>1</v>
      </c>
      <c r="F13" s="27">
        <v>5</v>
      </c>
      <c r="G13" s="10">
        <v>1</v>
      </c>
      <c r="H13" s="9">
        <v>3</v>
      </c>
      <c r="I13" s="9">
        <v>1</v>
      </c>
      <c r="J13" s="41">
        <v>1</v>
      </c>
      <c r="K13" s="43">
        <v>1</v>
      </c>
      <c r="L13" s="41">
        <v>1</v>
      </c>
      <c r="M13" s="27">
        <v>1</v>
      </c>
      <c r="N13" s="27">
        <v>0</v>
      </c>
      <c r="O13" s="9">
        <v>4</v>
      </c>
      <c r="P13" s="6">
        <f t="shared" si="0"/>
        <v>1.8571428571428572</v>
      </c>
      <c r="Q13" s="6">
        <f>(L13+M13+N13+O13)/6</f>
        <v>1</v>
      </c>
      <c r="R13" s="7">
        <f>P13*Q13</f>
        <v>1.8571428571428572</v>
      </c>
    </row>
    <row r="14" spans="1:18" ht="28.5" customHeight="1">
      <c r="A14" s="25"/>
      <c r="B14" s="29"/>
      <c r="C14" s="26" t="s">
        <v>28</v>
      </c>
      <c r="D14" s="31"/>
      <c r="E14" s="9">
        <v>2</v>
      </c>
      <c r="F14" s="27">
        <v>5</v>
      </c>
      <c r="G14" s="10">
        <v>1</v>
      </c>
      <c r="H14" s="9">
        <v>3</v>
      </c>
      <c r="I14" s="9">
        <v>1</v>
      </c>
      <c r="J14" s="41">
        <v>1</v>
      </c>
      <c r="K14" s="43">
        <v>1</v>
      </c>
      <c r="L14" s="41">
        <v>1</v>
      </c>
      <c r="M14" s="27">
        <v>1</v>
      </c>
      <c r="N14" s="27">
        <v>0</v>
      </c>
      <c r="O14" s="9">
        <v>4</v>
      </c>
      <c r="P14" s="6">
        <f t="shared" si="0"/>
        <v>2</v>
      </c>
      <c r="Q14" s="6">
        <f t="shared" si="2"/>
        <v>1</v>
      </c>
      <c r="R14" s="7">
        <f t="shared" si="1"/>
        <v>2</v>
      </c>
    </row>
    <row r="15" spans="1:18" ht="28.5" customHeight="1">
      <c r="A15" s="25"/>
      <c r="B15" s="29"/>
      <c r="C15" s="26" t="s">
        <v>29</v>
      </c>
      <c r="D15" s="30"/>
      <c r="E15" s="9">
        <v>2</v>
      </c>
      <c r="F15" s="27">
        <v>5</v>
      </c>
      <c r="G15" s="10">
        <v>1</v>
      </c>
      <c r="H15" s="9">
        <v>3</v>
      </c>
      <c r="I15" s="9">
        <v>1</v>
      </c>
      <c r="J15" s="41">
        <v>1</v>
      </c>
      <c r="K15" s="43">
        <v>1</v>
      </c>
      <c r="L15" s="41">
        <v>1</v>
      </c>
      <c r="M15" s="27">
        <v>1</v>
      </c>
      <c r="N15" s="27">
        <v>0</v>
      </c>
      <c r="O15" s="9">
        <v>4</v>
      </c>
      <c r="P15" s="6">
        <f t="shared" si="0"/>
        <v>2</v>
      </c>
      <c r="Q15" s="6">
        <f t="shared" si="2"/>
        <v>1</v>
      </c>
      <c r="R15" s="7">
        <f t="shared" si="1"/>
        <v>2</v>
      </c>
    </row>
    <row r="16" spans="1:18" ht="28.5" customHeight="1">
      <c r="A16" s="25"/>
      <c r="B16" s="62"/>
      <c r="C16" s="26" t="s">
        <v>30</v>
      </c>
      <c r="D16" s="8"/>
      <c r="E16" s="9">
        <v>1</v>
      </c>
      <c r="F16" s="27">
        <v>5</v>
      </c>
      <c r="G16" s="10">
        <v>1</v>
      </c>
      <c r="H16" s="9">
        <v>3</v>
      </c>
      <c r="I16" s="9">
        <v>1</v>
      </c>
      <c r="J16" s="41">
        <v>1</v>
      </c>
      <c r="K16" s="43">
        <v>1</v>
      </c>
      <c r="L16" s="41">
        <v>1</v>
      </c>
      <c r="M16" s="27">
        <v>1</v>
      </c>
      <c r="N16" s="27">
        <v>0</v>
      </c>
      <c r="O16" s="9">
        <v>4</v>
      </c>
      <c r="P16" s="6">
        <f t="shared" si="0"/>
        <v>1.8571428571428572</v>
      </c>
      <c r="Q16" s="6">
        <f t="shared" si="2"/>
        <v>1</v>
      </c>
      <c r="R16" s="7">
        <f t="shared" si="1"/>
        <v>1.8571428571428572</v>
      </c>
    </row>
    <row r="17" spans="2:18" ht="38.25">
      <c r="B17" s="63" t="s">
        <v>33</v>
      </c>
      <c r="C17" s="61" t="s">
        <v>34</v>
      </c>
      <c r="D17" s="30" t="s">
        <v>31</v>
      </c>
      <c r="E17" s="9">
        <v>2</v>
      </c>
      <c r="F17" s="27">
        <v>5</v>
      </c>
      <c r="G17" s="10">
        <v>1</v>
      </c>
      <c r="H17" s="9">
        <v>3</v>
      </c>
      <c r="I17" s="9">
        <v>1</v>
      </c>
      <c r="J17" s="41">
        <v>1</v>
      </c>
      <c r="K17" s="43">
        <v>1</v>
      </c>
      <c r="L17" s="41">
        <v>1</v>
      </c>
      <c r="M17" s="27">
        <v>1</v>
      </c>
      <c r="N17" s="27">
        <v>0</v>
      </c>
      <c r="O17" s="9">
        <v>5</v>
      </c>
      <c r="P17" s="6">
        <f>(E17+F17+G17+H17+I17+J17+K17)/7</f>
        <v>2</v>
      </c>
      <c r="Q17" s="6">
        <f t="shared" si="2"/>
        <v>1.1666666666666667</v>
      </c>
      <c r="R17" s="7">
        <f t="shared" si="1"/>
        <v>2.3333333333333335</v>
      </c>
    </row>
    <row r="18" spans="2:18" ht="38.25">
      <c r="B18" s="63"/>
      <c r="C18" s="61" t="s">
        <v>35</v>
      </c>
      <c r="D18" s="8"/>
      <c r="E18" s="9">
        <v>4</v>
      </c>
      <c r="F18" s="10">
        <v>5</v>
      </c>
      <c r="G18" s="10">
        <v>1</v>
      </c>
      <c r="H18" s="10">
        <v>3</v>
      </c>
      <c r="I18" s="9">
        <v>1</v>
      </c>
      <c r="J18" s="27">
        <v>2</v>
      </c>
      <c r="K18" s="43">
        <v>1</v>
      </c>
      <c r="L18" s="38">
        <v>1</v>
      </c>
      <c r="M18" s="9">
        <v>1</v>
      </c>
      <c r="N18" s="9">
        <v>0</v>
      </c>
      <c r="O18" s="9">
        <v>5</v>
      </c>
      <c r="P18" s="6">
        <f>(E18+F18+G18+H18+I18+J18+K18)/7</f>
        <v>2.4285714285714284</v>
      </c>
      <c r="Q18" s="6">
        <f>(L18+M18+N18+O18)/6</f>
        <v>1.1666666666666667</v>
      </c>
      <c r="R18" s="7">
        <f>P18*Q18</f>
        <v>2.8333333333333335</v>
      </c>
    </row>
    <row r="19" spans="2:18" ht="12.75">
      <c r="B19" s="63"/>
      <c r="C19" s="61" t="s">
        <v>36</v>
      </c>
      <c r="D19" s="31"/>
      <c r="E19" s="9">
        <v>2</v>
      </c>
      <c r="F19" s="10">
        <v>5</v>
      </c>
      <c r="G19" s="10">
        <v>1</v>
      </c>
      <c r="H19" s="10">
        <v>1</v>
      </c>
      <c r="I19" s="9">
        <v>1</v>
      </c>
      <c r="J19" s="27">
        <v>2</v>
      </c>
      <c r="K19" s="43">
        <v>1</v>
      </c>
      <c r="L19" s="38">
        <v>3</v>
      </c>
      <c r="M19" s="10">
        <v>1</v>
      </c>
      <c r="N19" s="9">
        <v>1</v>
      </c>
      <c r="O19" s="9">
        <v>0</v>
      </c>
      <c r="P19" s="6">
        <f>(E19+F19+G19+H19+I19+J19+K19)/7</f>
        <v>1.8571428571428572</v>
      </c>
      <c r="Q19" s="6">
        <f t="shared" si="2"/>
        <v>0.8333333333333334</v>
      </c>
      <c r="R19" s="7">
        <f t="shared" si="1"/>
        <v>1.5476190476190477</v>
      </c>
    </row>
  </sheetData>
  <sheetProtection/>
  <mergeCells count="6">
    <mergeCell ref="Q2:Q3"/>
    <mergeCell ref="R2:R3"/>
    <mergeCell ref="B17:B19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2016-05-23T17:37:57Z</cp:lastPrinted>
  <dcterms:created xsi:type="dcterms:W3CDTF">2016-03-08T15:06:20Z</dcterms:created>
  <dcterms:modified xsi:type="dcterms:W3CDTF">2016-12-27T11:05:43Z</dcterms:modified>
  <cp:category/>
  <cp:version/>
  <cp:contentType/>
  <cp:contentStatus/>
</cp:coreProperties>
</file>